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28" sheetId="1" r:id="rId1"/>
  </sheets>
  <definedNames>
    <definedName name="_xlnm.Print_Area" localSheetId="0">'Liite 28'!$A$1:$F$13</definedName>
    <definedName name="_xlnm.Print_Titles" localSheetId="0">'Liite 28'!#REF!</definedName>
  </definedNames>
  <calcPr calcId="145621"/>
</workbook>
</file>

<file path=xl/calcChain.xml><?xml version="1.0" encoding="utf-8"?>
<calcChain xmlns="http://schemas.openxmlformats.org/spreadsheetml/2006/main">
  <c r="F8" i="1" l="1"/>
  <c r="F13" i="1" s="1"/>
  <c r="E8" i="1"/>
  <c r="E13" i="1" s="1"/>
</calcChain>
</file>

<file path=xl/sharedStrings.xml><?xml version="1.0" encoding="utf-8"?>
<sst xmlns="http://schemas.openxmlformats.org/spreadsheetml/2006/main" count="10" uniqueCount="9">
  <si>
    <t>28 Velat sijoitussidonnaisista vakuutus- ja sijoitussopimuksista</t>
  </si>
  <si>
    <t>Henkivakuutustoiminta</t>
  </si>
  <si>
    <t>Milj. e</t>
  </si>
  <si>
    <t>Sijoitussidonnaiset vakuutussopimukset</t>
  </si>
  <si>
    <t>Sijoitussidonnaiset sijoitussopimukset</t>
  </si>
  <si>
    <t xml:space="preserve"> </t>
  </si>
  <si>
    <t>Yhteensä</t>
  </si>
  <si>
    <t>Segmenttien väliset eliminoinnit</t>
  </si>
  <si>
    <t>Konserni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</si>
</sst>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3" fillId="0" borderId="0">
      <alignment wrapText="1"/>
    </xf>
    <xf numFmtId="0" fontId="5" fillId="0" borderId="1" applyFill="0">
      <alignment horizontal="left"/>
    </xf>
    <xf numFmtId="0" fontId="5" fillId="0" borderId="1" applyFill="0">
      <alignment horizontal="right"/>
    </xf>
    <xf numFmtId="0" fontId="6" fillId="0" borderId="0" applyFill="0" applyBorder="0">
      <alignment horizontal="left"/>
    </xf>
    <xf numFmtId="49" fontId="7" fillId="2" borderId="0">
      <alignment horizontal="right"/>
    </xf>
    <xf numFmtId="49" fontId="6" fillId="0" borderId="0" applyFill="0" applyBorder="0">
      <alignment horizontal="right"/>
    </xf>
    <xf numFmtId="0" fontId="4" fillId="0" borderId="2" applyNumberFormat="0" applyFill="0" applyAlignment="0"/>
    <xf numFmtId="49" fontId="4" fillId="2" borderId="2">
      <alignment horizontal="right"/>
    </xf>
    <xf numFmtId="3" fontId="4" fillId="0" borderId="2" applyNumberFormat="0">
      <alignment horizontal="right"/>
    </xf>
    <xf numFmtId="0" fontId="6" fillId="0" borderId="0" applyNumberFormat="0" applyFont="0" applyFill="0" applyBorder="0" applyAlignment="0" applyProtection="0">
      <alignment horizontal="left"/>
    </xf>
    <xf numFmtId="0" fontId="4" fillId="0" borderId="0">
      <alignment wrapText="1"/>
    </xf>
    <xf numFmtId="0" fontId="4" fillId="0" borderId="0">
      <alignment horizontal="center" wrapText="1"/>
    </xf>
    <xf numFmtId="49" fontId="4" fillId="2" borderId="0">
      <alignment horizontal="right"/>
    </xf>
    <xf numFmtId="0" fontId="4" fillId="0" borderId="0" applyAlignment="0">
      <alignment wrapText="1"/>
    </xf>
    <xf numFmtId="0" fontId="4" fillId="0" borderId="0" applyNumberFormat="0">
      <alignment horizontal="right" wrapText="1"/>
    </xf>
    <xf numFmtId="49" fontId="8" fillId="0" borderId="3" applyBorder="0">
      <alignment horizontal="right" vertical="center"/>
    </xf>
    <xf numFmtId="0" fontId="4" fillId="0" borderId="0"/>
    <xf numFmtId="0" fontId="9" fillId="0" borderId="0" applyNumberFormat="0" applyAlignment="0"/>
    <xf numFmtId="0" fontId="10" fillId="0" borderId="0" applyAlignment="0"/>
    <xf numFmtId="49" fontId="4" fillId="0" borderId="0">
      <alignment horizontal="left"/>
    </xf>
    <xf numFmtId="0" fontId="4" fillId="0" borderId="0" applyFont="0">
      <alignment wrapText="1"/>
    </xf>
    <xf numFmtId="0" fontId="7" fillId="3" borderId="0" applyNumberFormat="0">
      <alignment horizontal="right"/>
    </xf>
    <xf numFmtId="3" fontId="7" fillId="2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1" fillId="0" borderId="2">
      <alignment horizontal="right"/>
    </xf>
    <xf numFmtId="0" fontId="4" fillId="0" borderId="0" applyNumberFormat="0" applyFont="0" applyFill="0" applyBorder="0" applyAlignment="0"/>
    <xf numFmtId="49" fontId="6" fillId="0" borderId="0">
      <alignment horizontal="right"/>
    </xf>
    <xf numFmtId="0" fontId="4" fillId="0" borderId="2" applyFill="0" applyAlignment="0"/>
    <xf numFmtId="4" fontId="4" fillId="2" borderId="2">
      <alignment horizontal="right"/>
    </xf>
    <xf numFmtId="0" fontId="6" fillId="0" borderId="0"/>
    <xf numFmtId="0" fontId="6" fillId="0" borderId="0" applyNumberFormat="0" applyFont="0" applyFill="0" applyBorder="0" applyAlignment="0">
      <alignment wrapText="1"/>
    </xf>
    <xf numFmtId="0" fontId="12" fillId="0" borderId="0">
      <alignment wrapText="1"/>
    </xf>
    <xf numFmtId="0" fontId="1" fillId="0" borderId="0">
      <alignment wrapText="1"/>
    </xf>
    <xf numFmtId="0" fontId="5" fillId="0" borderId="1" applyNumberFormat="0" applyFill="0">
      <alignment horizontal="center"/>
    </xf>
    <xf numFmtId="0" fontId="5" fillId="0" borderId="1" applyFill="0">
      <alignment horizontal="left"/>
    </xf>
    <xf numFmtId="4" fontId="4" fillId="3" borderId="2" applyNumberFormat="0">
      <alignment horizontal="right"/>
    </xf>
    <xf numFmtId="0" fontId="6" fillId="0" borderId="2">
      <alignment horizontal="right"/>
    </xf>
    <xf numFmtId="0" fontId="13" fillId="0" borderId="0" applyNumberFormat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4" fillId="2" borderId="2">
      <alignment horizontal="right"/>
    </xf>
    <xf numFmtId="3" fontId="4" fillId="0" borderId="2">
      <alignment horizontal="right"/>
    </xf>
  </cellStyleXfs>
  <cellXfs count="20">
    <xf numFmtId="0" fontId="0" fillId="0" borderId="0" xfId="0"/>
    <xf numFmtId="49" fontId="1" fillId="0" borderId="0" xfId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3" fillId="0" borderId="0" xfId="2">
      <alignment wrapText="1"/>
    </xf>
    <xf numFmtId="0" fontId="4" fillId="0" borderId="0" xfId="0" applyFont="1" applyFill="1" applyBorder="1" applyAlignment="1">
      <alignment horizontal="right"/>
    </xf>
    <xf numFmtId="0" fontId="5" fillId="0" borderId="1" xfId="3" applyFill="1">
      <alignment horizontal="left"/>
    </xf>
    <xf numFmtId="0" fontId="5" fillId="0" borderId="1" xfId="3">
      <alignment horizontal="left"/>
    </xf>
    <xf numFmtId="0" fontId="5" fillId="0" borderId="1" xfId="4" applyFill="1">
      <alignment horizontal="right"/>
    </xf>
    <xf numFmtId="0" fontId="6" fillId="0" borderId="0" xfId="5" applyFill="1" applyBorder="1" applyAlignment="1">
      <alignment horizontal="left" indent="3"/>
    </xf>
    <xf numFmtId="3" fontId="7" fillId="2" borderId="0" xfId="6" applyNumberFormat="1">
      <alignment horizontal="right"/>
    </xf>
    <xf numFmtId="3" fontId="6" fillId="0" borderId="0" xfId="7" applyNumberFormat="1" applyFill="1" applyBorder="1">
      <alignment horizontal="right"/>
    </xf>
    <xf numFmtId="0" fontId="6" fillId="0" borderId="0" xfId="0" applyFont="1" applyBorder="1"/>
    <xf numFmtId="0" fontId="4" fillId="0" borderId="2" xfId="8" applyAlignment="1">
      <alignment horizontal="left" wrapText="1" indent="3"/>
    </xf>
    <xf numFmtId="0" fontId="4" fillId="0" borderId="2" xfId="8"/>
    <xf numFmtId="3" fontId="4" fillId="0" borderId="2" xfId="8" applyNumberFormat="1" applyFill="1"/>
    <xf numFmtId="3" fontId="4" fillId="2" borderId="2" xfId="9" applyNumberFormat="1">
      <alignment horizontal="right"/>
    </xf>
    <xf numFmtId="3" fontId="4" fillId="0" borderId="2" xfId="10" applyNumberFormat="1">
      <alignment horizontal="right"/>
    </xf>
    <xf numFmtId="0" fontId="6" fillId="0" borderId="0" xfId="0" applyFont="1" applyFill="1" applyBorder="1"/>
    <xf numFmtId="0" fontId="4" fillId="0" borderId="2" xfId="8" applyFill="1"/>
  </cellXfs>
  <cellStyles count="50">
    <cellStyle name="ar-blank" xfId="11"/>
    <cellStyle name="ar-bold" xfId="12"/>
    <cellStyle name="ar-bold-center" xfId="13"/>
    <cellStyle name="ar-bold-hilite" xfId="14"/>
    <cellStyle name="ar-bold-no-line" xfId="15"/>
    <cellStyle name="ar-bold-right" xfId="16"/>
    <cellStyle name="ar-brace-vertical-centered" xfId="17"/>
    <cellStyle name="ar-download" xfId="18"/>
    <cellStyle name="ar-h1" xfId="19"/>
    <cellStyle name="ar-h2" xfId="20"/>
    <cellStyle name="ar-h3" xfId="1"/>
    <cellStyle name="ar-h4" xfId="2"/>
    <cellStyle name="ar-h5" xfId="21"/>
    <cellStyle name="ar-h6" xfId="22"/>
    <cellStyle name="ar-hilight-right" xfId="23"/>
    <cellStyle name="ar-hilite" xfId="6"/>
    <cellStyle name="ar-hilite-pagebreak" xfId="24"/>
    <cellStyle name="ar-left" xfId="5"/>
    <cellStyle name="ar-left-pagebreak" xfId="25"/>
    <cellStyle name="ar-link-line" xfId="26"/>
    <cellStyle name="ar-pagebreak" xfId="27"/>
    <cellStyle name="ar-right" xfId="7"/>
    <cellStyle name="ar-right-no-border" xfId="28"/>
    <cellStyle name="ar-subtotal" xfId="29"/>
    <cellStyle name="ar-subtotal-hilite" xfId="30"/>
    <cellStyle name="ar-text" xfId="31"/>
    <cellStyle name="ar-text-pagebreak" xfId="32"/>
    <cellStyle name="ar-text-small" xfId="33"/>
    <cellStyle name="ar-th1" xfId="34"/>
    <cellStyle name="ar-thead" xfId="3"/>
    <cellStyle name="ar-thead-center" xfId="35"/>
    <cellStyle name="ar-thead-left" xfId="36"/>
    <cellStyle name="ar-thead-right" xfId="4"/>
    <cellStyle name="ar-total" xfId="8"/>
    <cellStyle name="ar-total-hilight-right" xfId="37"/>
    <cellStyle name="ar-total-hilite" xfId="9"/>
    <cellStyle name="ar-total-nobold" xfId="38"/>
    <cellStyle name="ar-total-right" xfId="10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4"/>
  <sheetViews>
    <sheetView tabSelected="1" view="pageBreakPreview" zoomScaleNormal="100" zoomScaleSheetLayoutView="100" workbookViewId="0">
      <selection sqref="A1:F1"/>
    </sheetView>
  </sheetViews>
  <sheetFormatPr defaultColWidth="2.140625" defaultRowHeight="12.75" x14ac:dyDescent="0.2"/>
  <cols>
    <col min="1" max="1" width="58.42578125" customWidth="1"/>
    <col min="2" max="4" width="3" customWidth="1"/>
    <col min="5" max="6" width="13.5703125" customWidth="1"/>
    <col min="7" max="7" width="18.28515625" customWidth="1"/>
    <col min="8" max="8" width="10.7109375" customWidth="1"/>
  </cols>
  <sheetData>
    <row r="1" spans="1:6" s="2" customFormat="1" ht="15.75" x14ac:dyDescent="0.25">
      <c r="A1" s="1" t="s">
        <v>0</v>
      </c>
      <c r="B1" s="1"/>
      <c r="C1" s="1"/>
      <c r="D1" s="1"/>
      <c r="E1" s="1"/>
      <c r="F1" s="1"/>
    </row>
    <row r="2" spans="1:6" s="2" customFormat="1" x14ac:dyDescent="0.2">
      <c r="A2" s="3"/>
    </row>
    <row r="3" spans="1:6" s="2" customFormat="1" ht="15" x14ac:dyDescent="0.25">
      <c r="A3" s="4" t="s">
        <v>1</v>
      </c>
      <c r="B3" s="4"/>
      <c r="C3" s="4"/>
      <c r="D3" s="4"/>
      <c r="E3" s="4"/>
      <c r="F3" s="4"/>
    </row>
    <row r="4" spans="1:6" s="2" customFormat="1" x14ac:dyDescent="0.2">
      <c r="A4" s="3"/>
      <c r="E4" s="5"/>
      <c r="F4" s="5"/>
    </row>
    <row r="5" spans="1:6" s="2" customFormat="1" ht="13.5" thickBot="1" x14ac:dyDescent="0.25">
      <c r="A5" s="6" t="s">
        <v>2</v>
      </c>
      <c r="B5" s="7"/>
      <c r="C5" s="7"/>
      <c r="D5" s="7"/>
      <c r="E5" s="8">
        <v>2013</v>
      </c>
      <c r="F5" s="8">
        <v>2012</v>
      </c>
    </row>
    <row r="6" spans="1:6" s="2" customFormat="1" x14ac:dyDescent="0.2">
      <c r="A6" s="9" t="s">
        <v>3</v>
      </c>
      <c r="E6" s="10">
        <v>3094.7394577700002</v>
      </c>
      <c r="F6" s="11">
        <v>2664.6099276999998</v>
      </c>
    </row>
    <row r="7" spans="1:6" s="2" customFormat="1" x14ac:dyDescent="0.2">
      <c r="A7" s="9" t="s">
        <v>4</v>
      </c>
      <c r="C7" s="12" t="s">
        <v>5</v>
      </c>
      <c r="E7" s="10">
        <v>1521.8644210499999</v>
      </c>
      <c r="F7" s="11">
        <v>1168.46260532</v>
      </c>
    </row>
    <row r="8" spans="1:6" s="2" customFormat="1" x14ac:dyDescent="0.2">
      <c r="A8" s="13" t="s">
        <v>6</v>
      </c>
      <c r="B8" s="14"/>
      <c r="C8" s="14"/>
      <c r="D8" s="15"/>
      <c r="E8" s="16">
        <f>SUM(E6:E7)</f>
        <v>4616.6038788200003</v>
      </c>
      <c r="F8" s="17">
        <f>SUM(F6:F7)</f>
        <v>3833.0725330199998</v>
      </c>
    </row>
    <row r="9" spans="1:6" s="2" customFormat="1" x14ac:dyDescent="0.2">
      <c r="A9" s="3"/>
      <c r="D9" s="18"/>
      <c r="E9" s="10"/>
      <c r="F9" s="11"/>
    </row>
    <row r="10" spans="1:6" x14ac:dyDescent="0.2">
      <c r="A10" s="9" t="s">
        <v>7</v>
      </c>
      <c r="E10" s="10">
        <v>-6.6836929999999999</v>
      </c>
      <c r="F10" s="11">
        <v>-0.7</v>
      </c>
    </row>
    <row r="11" spans="1:6" x14ac:dyDescent="0.2">
      <c r="A11" s="3"/>
    </row>
    <row r="12" spans="1:6" ht="13.5" thickBot="1" x14ac:dyDescent="0.25">
      <c r="A12" s="6" t="s">
        <v>2</v>
      </c>
      <c r="B12" s="7"/>
      <c r="C12" s="7"/>
      <c r="D12" s="7"/>
      <c r="E12" s="8">
        <v>2013</v>
      </c>
      <c r="F12" s="8">
        <v>2012</v>
      </c>
    </row>
    <row r="13" spans="1:6" x14ac:dyDescent="0.2">
      <c r="A13" s="19" t="s">
        <v>8</v>
      </c>
      <c r="B13" s="14"/>
      <c r="C13" s="14"/>
      <c r="D13" s="14"/>
      <c r="E13" s="16">
        <f>E8+E10</f>
        <v>4609.9201858200004</v>
      </c>
      <c r="F13" s="17">
        <f>F8+F10</f>
        <v>3832.37253302</v>
      </c>
    </row>
    <row r="14" spans="1:6" x14ac:dyDescent="0.2">
      <c r="A14" s="18"/>
    </row>
  </sheetData>
  <mergeCells count="2">
    <mergeCell ref="A1:F1"/>
    <mergeCell ref="A3:F3"/>
  </mergeCells>
  <pageMargins left="0.74803149606299213" right="0.74803149606299213" top="0.98425196850393704" bottom="0.98425196850393704" header="0.51181102362204722" footer="0.51181102362204722"/>
  <pageSetup paperSize="9" scale="56" firstPageNumber="125" orientation="portrait" useFirstPageNumber="1" r:id="rId1"/>
  <headerFooter alignWithMargins="0">
    <oddHeader>&amp;R&amp;9&amp;P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Liite 28</vt:lpstr>
      <vt:lpstr>'Liite 28'!Print_Area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2014-03-03T15:17:08Z</dcterms:created>
  <dcterms:modified xsi:type="dcterms:W3CDTF">2014-03-03T15:17:09Z</dcterms:modified>
</cp:coreProperties>
</file>